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80" yWindow="5640" windowWidth="18160" windowHeight="17620" activeTab="0"/>
  </bookViews>
  <sheets>
    <sheet name="D-One Order Form" sheetId="1" r:id="rId1"/>
    <sheet name="List1" sheetId="2" r:id="rId2"/>
  </sheets>
  <definedNames>
    <definedName name="_xlnm.Print_Area" localSheetId="0">'D-One Order Form'!$A$2:$D$58</definedName>
  </definedNames>
  <calcPr fullCalcOnLoad="1"/>
</workbook>
</file>

<file path=xl/sharedStrings.xml><?xml version="1.0" encoding="utf-8"?>
<sst xmlns="http://schemas.openxmlformats.org/spreadsheetml/2006/main" count="60" uniqueCount="57">
  <si>
    <t>€uros</t>
  </si>
  <si>
    <t>Quantity</t>
  </si>
  <si>
    <t>price each</t>
  </si>
  <si>
    <t>Total</t>
  </si>
  <si>
    <t>Devoti-One comprising</t>
  </si>
  <si>
    <t>Fully fitted hull (Harken) built with extensive use of carbon fibre, using foam construction</t>
  </si>
  <si>
    <t xml:space="preserve">from CNC mould, wings adjustable for weight equalisation when racing. </t>
  </si>
  <si>
    <t>All fittings including control lines.</t>
  </si>
  <si>
    <t xml:space="preserve">Complete and ready to sail </t>
  </si>
  <si>
    <t>Devoti-One pvc transport top cover</t>
  </si>
  <si>
    <t>Devoti-One pvc transport undercover</t>
  </si>
  <si>
    <t>Devoti-One padded rudder bag</t>
  </si>
  <si>
    <t>Devoti-One padded wing covers - pair</t>
  </si>
  <si>
    <t>Colours:</t>
  </si>
  <si>
    <t>Hull</t>
  </si>
  <si>
    <t>Deck options</t>
  </si>
  <si>
    <t>Gennaker</t>
  </si>
  <si>
    <t>Customer details</t>
  </si>
  <si>
    <t>Name:</t>
  </si>
  <si>
    <t>Address:</t>
  </si>
  <si>
    <t>Country:</t>
  </si>
  <si>
    <t>Telephone:</t>
  </si>
  <si>
    <t>Mobile:</t>
  </si>
  <si>
    <t>email:</t>
  </si>
  <si>
    <t>I confirm that by paying the required deposit I accept the terms-of-business of Devoti Sailing s.r.o.</t>
  </si>
  <si>
    <t>Date:</t>
  </si>
  <si>
    <t>Rudder and daggerboard, 2 piece carbon mast, carbon boom and pole</t>
  </si>
  <si>
    <t>Floor/nonslip</t>
  </si>
  <si>
    <t>Wings/nonslip</t>
  </si>
  <si>
    <t xml:space="preserve">DELIVERY: </t>
  </si>
  <si>
    <t>White Hull</t>
  </si>
  <si>
    <t>White with light grey anti-slip</t>
  </si>
  <si>
    <t>TBC</t>
  </si>
  <si>
    <t>Zinc Galvanized Steel Launching trolley ( suitable for road trailer)</t>
  </si>
  <si>
    <t>Aluminium Launching trolley ( suitable for road trailer)</t>
  </si>
  <si>
    <t>Devoti-One regata top cover</t>
  </si>
  <si>
    <t>Special accessories discount for whole covers package</t>
  </si>
  <si>
    <t>White, Light Blue, Pastel green, Light grey, Aquamarine blue, Red, White with carbon inserts</t>
  </si>
  <si>
    <t>fully battened main sail 11,4 sqm, spinnaker 13,2 sqm</t>
  </si>
  <si>
    <t>TackTick T060 Micro Compass</t>
  </si>
  <si>
    <t>Central laminated rib on the floor</t>
  </si>
  <si>
    <t>Devoti-One mast padded cover – bottom part</t>
  </si>
  <si>
    <t>Devoti-One mast padded cover – top part</t>
  </si>
  <si>
    <t>Devoti-One padded dagger board bag</t>
  </si>
  <si>
    <t>Devoti-One padded rudderstock/tiller bag</t>
  </si>
  <si>
    <t>Devoti-One padded boom cover</t>
  </si>
  <si>
    <t>Upgrade on Carbon tiller extension</t>
  </si>
  <si>
    <t>Non-standard colour (Special colours design - price will be negotiated)</t>
  </si>
  <si>
    <t>Deck in white as standard.</t>
  </si>
  <si>
    <t>Goods remain the property of Devoti Sailing s.r.o. until paid in full.</t>
  </si>
  <si>
    <t>Quote for onward delivery on request.</t>
  </si>
  <si>
    <t>Shrink-wrap packing (applicable if not collected personally)</t>
  </si>
  <si>
    <t>Devoti-One    ORDER FORM</t>
  </si>
  <si>
    <t>www.devotisailing.com/devotisailing_terms_of_business.pdf</t>
  </si>
  <si>
    <t>4000 € per boat deposit is payable immediately to confirm order. Balance is payable before shipment.</t>
  </si>
  <si>
    <t>Netto</t>
  </si>
  <si>
    <r>
      <t xml:space="preserve">Total </t>
    </r>
    <r>
      <rPr>
        <b/>
        <sz val="8"/>
        <rFont val="Arial"/>
        <family val="2"/>
      </rPr>
      <t>(inkl. 19 % MwSt.)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</si>
</sst>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€-2]\ #,##0.00"/>
    <numFmt numFmtId="173" formatCode="[$-F800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52">
    <font>
      <sz val="10"/>
      <name val="Arial"/>
      <family val="0"/>
    </font>
    <font>
      <sz val="10"/>
      <name val="Arial CE"/>
      <family val="2"/>
    </font>
    <font>
      <i/>
      <sz val="22"/>
      <color indexed="62"/>
      <name val="Nina"/>
      <family val="2"/>
    </font>
    <font>
      <b/>
      <sz val="1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sz val="12"/>
      <name val="Arial CE"/>
      <family val="2"/>
    </font>
    <font>
      <b/>
      <sz val="12"/>
      <name val="Arial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5" xfId="0" applyFont="1" applyBorder="1" applyAlignment="1">
      <alignment/>
    </xf>
    <xf numFmtId="173" fontId="9" fillId="0" borderId="16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2" fillId="0" borderId="0" xfId="48" applyBorder="1" applyAlignment="1" applyProtection="1">
      <alignment/>
      <protection/>
    </xf>
    <xf numFmtId="172" fontId="7" fillId="0" borderId="0" xfId="0" applyNumberFormat="1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172" fontId="8" fillId="0" borderId="14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right"/>
    </xf>
    <xf numFmtId="172" fontId="4" fillId="0" borderId="14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48" applyAlignment="1" applyProtection="1">
      <alignment/>
      <protection/>
    </xf>
    <xf numFmtId="0" fontId="9" fillId="33" borderId="13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/>
    </xf>
    <xf numFmtId="172" fontId="11" fillId="33" borderId="14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right"/>
    </xf>
    <xf numFmtId="172" fontId="9" fillId="33" borderId="14" xfId="0" applyNumberFormat="1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votisailing.com/devotisailing_terms_of_busines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="130" zoomScaleNormal="130" zoomScalePageLayoutView="0" workbookViewId="0" topLeftCell="A10">
      <selection activeCell="D33" sqref="B33:D33"/>
    </sheetView>
  </sheetViews>
  <sheetFormatPr defaultColWidth="8.8515625" defaultRowHeight="12.75"/>
  <cols>
    <col min="1" max="1" width="13.421875" style="0" customWidth="1"/>
    <col min="2" max="2" width="64.28125" style="0" customWidth="1"/>
    <col min="3" max="3" width="10.7109375" style="26" bestFit="1" customWidth="1"/>
    <col min="4" max="4" width="13.421875" style="26" customWidth="1"/>
  </cols>
  <sheetData>
    <row r="1" spans="1:4" ht="0.75" customHeight="1" thickBot="1" thickTop="1">
      <c r="A1" s="1"/>
      <c r="B1" s="2"/>
      <c r="C1" s="21"/>
      <c r="D1" s="27"/>
    </row>
    <row r="2" spans="1:4" ht="26.25" customHeight="1" thickTop="1">
      <c r="A2" s="62" t="s">
        <v>52</v>
      </c>
      <c r="B2" s="63"/>
      <c r="C2" s="63"/>
      <c r="D2" s="64"/>
    </row>
    <row r="3" spans="1:4" ht="4.5" customHeight="1" thickBot="1">
      <c r="A3" s="65"/>
      <c r="B3" s="66"/>
      <c r="C3" s="66"/>
      <c r="D3" s="67"/>
    </row>
    <row r="4" spans="1:4" ht="13.5" thickTop="1">
      <c r="A4" s="1"/>
      <c r="B4" s="2"/>
      <c r="C4" s="4" t="s">
        <v>0</v>
      </c>
      <c r="D4" s="5" t="s">
        <v>0</v>
      </c>
    </row>
    <row r="5" spans="1:4" ht="12.75">
      <c r="A5" s="6" t="s">
        <v>1</v>
      </c>
      <c r="B5" s="3"/>
      <c r="C5" s="7" t="s">
        <v>2</v>
      </c>
      <c r="D5" s="8" t="s">
        <v>3</v>
      </c>
    </row>
    <row r="6" spans="1:4" ht="12.75">
      <c r="A6" s="9"/>
      <c r="B6" s="3"/>
      <c r="C6" s="22"/>
      <c r="D6" s="28"/>
    </row>
    <row r="7" spans="1:4" ht="12.75">
      <c r="A7" s="49">
        <v>1</v>
      </c>
      <c r="B7" s="50" t="s">
        <v>4</v>
      </c>
      <c r="C7" s="51">
        <v>10650</v>
      </c>
      <c r="D7" s="52">
        <f>C7*A7</f>
        <v>10650</v>
      </c>
    </row>
    <row r="8" spans="1:4" ht="12.75">
      <c r="A8" s="39"/>
      <c r="B8" s="40" t="s">
        <v>5</v>
      </c>
      <c r="C8" s="53"/>
      <c r="D8" s="52"/>
    </row>
    <row r="9" spans="1:4" ht="12.75">
      <c r="A9" s="39"/>
      <c r="B9" s="40" t="s">
        <v>6</v>
      </c>
      <c r="C9" s="53"/>
      <c r="D9" s="52"/>
    </row>
    <row r="10" spans="1:4" ht="12.75">
      <c r="A10" s="39"/>
      <c r="B10" s="40" t="s">
        <v>7</v>
      </c>
      <c r="C10" s="53"/>
      <c r="D10" s="52"/>
    </row>
    <row r="11" spans="1:4" ht="12.75">
      <c r="A11" s="39"/>
      <c r="B11" s="40" t="s">
        <v>26</v>
      </c>
      <c r="C11" s="53"/>
      <c r="D11" s="52"/>
    </row>
    <row r="12" spans="1:4" ht="12.75">
      <c r="A12" s="39"/>
      <c r="B12" s="40" t="s">
        <v>38</v>
      </c>
      <c r="C12" s="53"/>
      <c r="D12" s="52"/>
    </row>
    <row r="13" spans="1:4" ht="12.75">
      <c r="A13" s="39"/>
      <c r="B13" s="40" t="s">
        <v>8</v>
      </c>
      <c r="C13" s="41"/>
      <c r="D13" s="42"/>
    </row>
    <row r="14" spans="1:4" ht="12.75">
      <c r="A14" s="39"/>
      <c r="B14" s="40"/>
      <c r="C14" s="41"/>
      <c r="D14" s="42"/>
    </row>
    <row r="15" spans="1:4" ht="12.75">
      <c r="A15" s="39">
        <v>0</v>
      </c>
      <c r="B15" s="40" t="s">
        <v>39</v>
      </c>
      <c r="C15" s="41">
        <v>298</v>
      </c>
      <c r="D15" s="42">
        <f aca="true" t="shared" si="0" ref="D15:D30">C15*A15</f>
        <v>0</v>
      </c>
    </row>
    <row r="16" spans="1:4" ht="12.75">
      <c r="A16" s="39">
        <v>0</v>
      </c>
      <c r="B16" s="40" t="s">
        <v>46</v>
      </c>
      <c r="C16" s="41">
        <v>40</v>
      </c>
      <c r="D16" s="42">
        <f>C16*A16</f>
        <v>0</v>
      </c>
    </row>
    <row r="17" spans="1:4" ht="12.75">
      <c r="A17" s="39">
        <v>0</v>
      </c>
      <c r="B17" s="54" t="s">
        <v>40</v>
      </c>
      <c r="C17" s="41">
        <v>150</v>
      </c>
      <c r="D17" s="42">
        <f>C17*A17</f>
        <v>0</v>
      </c>
    </row>
    <row r="18" spans="1:4" ht="12.75">
      <c r="A18" s="39">
        <v>0</v>
      </c>
      <c r="B18" s="40" t="s">
        <v>47</v>
      </c>
      <c r="C18" s="41">
        <v>300</v>
      </c>
      <c r="D18" s="42">
        <f t="shared" si="0"/>
        <v>0</v>
      </c>
    </row>
    <row r="19" spans="1:4" ht="12.75">
      <c r="A19" s="39">
        <v>0</v>
      </c>
      <c r="B19" s="40" t="s">
        <v>33</v>
      </c>
      <c r="C19" s="41">
        <v>320</v>
      </c>
      <c r="D19" s="42">
        <f>C19*A19</f>
        <v>0</v>
      </c>
    </row>
    <row r="20" spans="1:4" ht="12.75">
      <c r="A20" s="39">
        <v>0</v>
      </c>
      <c r="B20" s="54" t="s">
        <v>34</v>
      </c>
      <c r="C20" s="41">
        <v>450</v>
      </c>
      <c r="D20" s="42">
        <f t="shared" si="0"/>
        <v>0</v>
      </c>
    </row>
    <row r="21" spans="1:4" ht="12.75">
      <c r="A21" s="39">
        <v>0</v>
      </c>
      <c r="B21" s="54" t="s">
        <v>9</v>
      </c>
      <c r="C21" s="41">
        <v>170</v>
      </c>
      <c r="D21" s="42">
        <f t="shared" si="0"/>
        <v>0</v>
      </c>
    </row>
    <row r="22" spans="1:4" ht="12.75">
      <c r="A22" s="39">
        <v>0</v>
      </c>
      <c r="B22" s="54" t="s">
        <v>10</v>
      </c>
      <c r="C22" s="41">
        <v>170</v>
      </c>
      <c r="D22" s="42">
        <f t="shared" si="0"/>
        <v>0</v>
      </c>
    </row>
    <row r="23" spans="1:4" ht="12.75">
      <c r="A23" s="39">
        <v>0</v>
      </c>
      <c r="B23" s="54" t="s">
        <v>35</v>
      </c>
      <c r="C23" s="41">
        <v>300</v>
      </c>
      <c r="D23" s="42">
        <f t="shared" si="0"/>
        <v>0</v>
      </c>
    </row>
    <row r="24" spans="1:4" ht="12.75">
      <c r="A24" s="39">
        <v>0</v>
      </c>
      <c r="B24" s="54" t="s">
        <v>11</v>
      </c>
      <c r="C24" s="41">
        <v>65</v>
      </c>
      <c r="D24" s="42">
        <f t="shared" si="0"/>
        <v>0</v>
      </c>
    </row>
    <row r="25" spans="1:4" ht="12.75">
      <c r="A25" s="39">
        <v>0</v>
      </c>
      <c r="B25" s="54" t="s">
        <v>43</v>
      </c>
      <c r="C25" s="41">
        <v>65</v>
      </c>
      <c r="D25" s="42">
        <f t="shared" si="0"/>
        <v>0</v>
      </c>
    </row>
    <row r="26" spans="1:4" ht="12.75">
      <c r="A26" s="39">
        <v>0</v>
      </c>
      <c r="B26" s="54" t="s">
        <v>44</v>
      </c>
      <c r="C26" s="41">
        <v>55</v>
      </c>
      <c r="D26" s="42">
        <f>C26*A26</f>
        <v>0</v>
      </c>
    </row>
    <row r="27" spans="1:4" ht="12.75">
      <c r="A27" s="39">
        <v>0</v>
      </c>
      <c r="B27" s="54" t="s">
        <v>12</v>
      </c>
      <c r="C27" s="41">
        <v>170</v>
      </c>
      <c r="D27" s="42">
        <f t="shared" si="0"/>
        <v>0</v>
      </c>
    </row>
    <row r="28" spans="1:4" ht="12.75">
      <c r="A28" s="39">
        <v>0</v>
      </c>
      <c r="B28" s="54" t="s">
        <v>41</v>
      </c>
      <c r="C28" s="41">
        <v>70</v>
      </c>
      <c r="D28" s="42">
        <f t="shared" si="0"/>
        <v>0</v>
      </c>
    </row>
    <row r="29" spans="1:4" ht="12.75">
      <c r="A29" s="39">
        <v>0</v>
      </c>
      <c r="B29" s="54" t="s">
        <v>42</v>
      </c>
      <c r="C29" s="41">
        <v>70</v>
      </c>
      <c r="D29" s="42">
        <f>C29*A29</f>
        <v>0</v>
      </c>
    </row>
    <row r="30" spans="1:4" ht="12.75">
      <c r="A30" s="39">
        <v>0</v>
      </c>
      <c r="B30" s="54" t="s">
        <v>45</v>
      </c>
      <c r="C30" s="41">
        <v>65</v>
      </c>
      <c r="D30" s="42">
        <f t="shared" si="0"/>
        <v>0</v>
      </c>
    </row>
    <row r="31" spans="1:4" ht="12.75">
      <c r="A31" s="6">
        <v>0</v>
      </c>
      <c r="B31" s="10" t="s">
        <v>36</v>
      </c>
      <c r="C31" s="37">
        <v>-200</v>
      </c>
      <c r="D31" s="38">
        <f>C31*A31</f>
        <v>0</v>
      </c>
    </row>
    <row r="32" spans="1:4" ht="12.75">
      <c r="A32" s="6">
        <v>0</v>
      </c>
      <c r="B32" s="10" t="s">
        <v>51</v>
      </c>
      <c r="C32" s="37">
        <v>60</v>
      </c>
      <c r="D32" s="38">
        <f>C32*A32</f>
        <v>0</v>
      </c>
    </row>
    <row r="33" spans="1:4" ht="15.75">
      <c r="A33" s="58"/>
      <c r="B33" s="68" t="s">
        <v>55</v>
      </c>
      <c r="C33" s="60"/>
      <c r="D33" s="69">
        <f>SUM(D7:D32)</f>
        <v>10650</v>
      </c>
    </row>
    <row r="34" spans="1:4" ht="15.75">
      <c r="A34" s="58"/>
      <c r="B34" s="59" t="s">
        <v>56</v>
      </c>
      <c r="C34" s="60"/>
      <c r="D34" s="61">
        <f>D33*1.19</f>
        <v>12673.5</v>
      </c>
    </row>
    <row r="35" spans="1:4" ht="15.75">
      <c r="A35" s="12"/>
      <c r="B35" s="55"/>
      <c r="C35" s="56"/>
      <c r="D35" s="29"/>
    </row>
    <row r="36" spans="1:4" ht="15.75">
      <c r="A36" s="12"/>
      <c r="B36" s="55" t="s">
        <v>50</v>
      </c>
      <c r="C36" s="56"/>
      <c r="D36" s="29"/>
    </row>
    <row r="37" spans="1:4" ht="15.75">
      <c r="A37" s="20"/>
      <c r="B37" s="55" t="s">
        <v>54</v>
      </c>
      <c r="C37" s="56"/>
      <c r="D37" s="29"/>
    </row>
    <row r="38" spans="1:4" ht="15.75">
      <c r="A38" s="12"/>
      <c r="B38" s="55" t="s">
        <v>49</v>
      </c>
      <c r="C38" s="56"/>
      <c r="D38" s="29"/>
    </row>
    <row r="39" spans="1:4" ht="16.5" thickBot="1">
      <c r="A39" s="13"/>
      <c r="B39" s="14"/>
      <c r="C39" s="24"/>
      <c r="D39" s="30"/>
    </row>
    <row r="40" spans="1:4" ht="16.5" thickTop="1">
      <c r="A40" s="44" t="s">
        <v>13</v>
      </c>
      <c r="B40" s="43" t="s">
        <v>48</v>
      </c>
      <c r="C40" s="25"/>
      <c r="D40" s="31"/>
    </row>
    <row r="41" spans="1:4" ht="15.75">
      <c r="A41" s="45" t="s">
        <v>14</v>
      </c>
      <c r="B41" s="48" t="s">
        <v>30</v>
      </c>
      <c r="C41" s="23"/>
      <c r="D41" s="29"/>
    </row>
    <row r="42" spans="1:4" ht="15.75">
      <c r="A42" s="45" t="s">
        <v>15</v>
      </c>
      <c r="B42" s="46" t="s">
        <v>37</v>
      </c>
      <c r="C42" s="23"/>
      <c r="D42" s="29"/>
    </row>
    <row r="43" spans="1:4" ht="15.75">
      <c r="A43" s="45" t="s">
        <v>27</v>
      </c>
      <c r="B43" s="48" t="s">
        <v>31</v>
      </c>
      <c r="C43" s="23"/>
      <c r="D43" s="29"/>
    </row>
    <row r="44" spans="1:4" ht="15.75">
      <c r="A44" s="45" t="s">
        <v>28</v>
      </c>
      <c r="B44" s="48" t="s">
        <v>31</v>
      </c>
      <c r="C44" s="23"/>
      <c r="D44" s="29"/>
    </row>
    <row r="45" spans="1:4" ht="16.5" thickBot="1">
      <c r="A45" s="45" t="s">
        <v>16</v>
      </c>
      <c r="B45" s="47" t="s">
        <v>32</v>
      </c>
      <c r="C45" s="24"/>
      <c r="D45" s="30"/>
    </row>
    <row r="46" spans="1:4" ht="16.5" thickTop="1">
      <c r="A46" s="17" t="s">
        <v>17</v>
      </c>
      <c r="B46" s="15"/>
      <c r="C46" s="25"/>
      <c r="D46" s="31"/>
    </row>
    <row r="47" spans="1:4" ht="15.75">
      <c r="A47" s="16" t="s">
        <v>18</v>
      </c>
      <c r="B47" s="11"/>
      <c r="C47" s="23"/>
      <c r="D47" s="29"/>
    </row>
    <row r="48" spans="1:4" ht="15.75">
      <c r="A48" s="16" t="s">
        <v>19</v>
      </c>
      <c r="B48" s="11"/>
      <c r="C48" s="23"/>
      <c r="D48" s="29"/>
    </row>
    <row r="49" spans="1:4" ht="15.75">
      <c r="A49" s="16"/>
      <c r="B49" s="11"/>
      <c r="C49" s="23"/>
      <c r="D49" s="29"/>
    </row>
    <row r="50" spans="1:4" ht="15.75">
      <c r="A50" s="16" t="s">
        <v>20</v>
      </c>
      <c r="B50" s="11"/>
      <c r="C50" s="23"/>
      <c r="D50" s="29"/>
    </row>
    <row r="51" spans="1:4" ht="15.75">
      <c r="A51" s="16" t="s">
        <v>21</v>
      </c>
      <c r="B51" s="11"/>
      <c r="C51" s="23"/>
      <c r="D51" s="29"/>
    </row>
    <row r="52" spans="1:4" ht="15.75">
      <c r="A52" s="16" t="s">
        <v>22</v>
      </c>
      <c r="B52" s="11"/>
      <c r="C52" s="23"/>
      <c r="D52" s="29"/>
    </row>
    <row r="53" spans="1:4" ht="15.75">
      <c r="A53" s="16" t="s">
        <v>23</v>
      </c>
      <c r="B53" s="36"/>
      <c r="C53" s="23"/>
      <c r="D53" s="29"/>
    </row>
    <row r="54" spans="1:4" ht="16.5" thickBot="1">
      <c r="A54" s="13"/>
      <c r="B54" s="35" t="s">
        <v>29</v>
      </c>
      <c r="C54" s="24"/>
      <c r="D54" s="30"/>
    </row>
    <row r="55" spans="1:4" ht="16.5" thickTop="1">
      <c r="A55" s="32" t="s">
        <v>24</v>
      </c>
      <c r="B55" s="33"/>
      <c r="C55" s="34"/>
      <c r="D55" s="31"/>
    </row>
    <row r="56" spans="1:4" ht="15.75">
      <c r="A56" s="12"/>
      <c r="B56" s="57" t="s">
        <v>53</v>
      </c>
      <c r="C56" s="23"/>
      <c r="D56" s="29"/>
    </row>
    <row r="57" spans="1:4" ht="15.75">
      <c r="A57" s="16" t="s">
        <v>18</v>
      </c>
      <c r="B57" s="11"/>
      <c r="C57" s="23"/>
      <c r="D57" s="29"/>
    </row>
    <row r="58" spans="1:4" ht="16.5" thickBot="1">
      <c r="A58" s="18" t="s">
        <v>25</v>
      </c>
      <c r="B58" s="19"/>
      <c r="C58" s="24"/>
      <c r="D58" s="30"/>
    </row>
    <row r="59" ht="13.5" thickTop="1"/>
  </sheetData>
  <sheetProtection/>
  <protectedRanges>
    <protectedRange sqref="B57:B58" name="Range5"/>
    <protectedRange sqref="B47:B53" name="Range4"/>
    <protectedRange sqref="A32 A20:A30 A7:A16 A18" name="Range1_1_2"/>
    <protectedRange sqref="A17" name="Range1_1_1_2_1"/>
    <protectedRange sqref="A19" name="Range1_1_1_1"/>
  </protectedRanges>
  <mergeCells count="1">
    <mergeCell ref="A2:D3"/>
  </mergeCells>
  <hyperlinks>
    <hyperlink ref="B56" r:id="rId1" display="www.devotisailing.com/devotisailing_terms_of_business.pdf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Devoti Sailing s.t.o.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Šamšula</dc:creator>
  <cp:keywords/>
  <dc:description/>
  <cp:lastModifiedBy>Natascha Würden</cp:lastModifiedBy>
  <cp:lastPrinted>2010-03-04T07:47:36Z</cp:lastPrinted>
  <dcterms:created xsi:type="dcterms:W3CDTF">2009-09-09T10:47:01Z</dcterms:created>
  <dcterms:modified xsi:type="dcterms:W3CDTF">2019-06-12T14:52:56Z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